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<sst xmlns="http://schemas.openxmlformats.org/spreadsheetml/2006/main" count="72" uniqueCount="59">
  <si>
    <t>ESTIMACION DE COSTES Y PRECIOS</t>
  </si>
  <si>
    <t>COSTES Y PRECIOS</t>
  </si>
  <si>
    <t>DESGLOSE DE GASTOS</t>
  </si>
  <si>
    <t>IMPORTE</t>
  </si>
  <si>
    <t>% SOBRE VENTAS</t>
  </si>
  <si>
    <t>AÑO: ……..</t>
  </si>
  <si>
    <t>GASTOS</t>
  </si>
  <si>
    <t>DE</t>
  </si>
  <si>
    <t>FABRICACION</t>
  </si>
  <si>
    <t>TOTAL GASTOS DE FABRICACION</t>
  </si>
  <si>
    <t>IMPORTE DE LOS MATERIALES E IMPORTACIONES</t>
  </si>
  <si>
    <t>TOTAL COSTE DE FABRICACION</t>
  </si>
  <si>
    <t>% S.PRECIO COSTE</t>
  </si>
  <si>
    <t>COSTE</t>
  </si>
  <si>
    <t xml:space="preserve"> GASTOS DE INGENIERIA</t>
  </si>
  <si>
    <t>TOTAL GASTOS DE INGENIERIA</t>
  </si>
  <si>
    <t>TOTAL COSTE DE PRODUCCION</t>
  </si>
  <si>
    <t>TOTAL GASTOS DE DISTRIBUCION</t>
  </si>
  <si>
    <t>TOTAL PRECIO DE COSTE</t>
  </si>
  <si>
    <t>TOTAL PRECIO DE VENTA</t>
  </si>
  <si>
    <t>PRODUCCION</t>
  </si>
  <si>
    <t>PRECIO</t>
  </si>
  <si>
    <t>VENTA</t>
  </si>
  <si>
    <t>SUELDOS FABRICACION</t>
  </si>
  <si>
    <t>SEGUROS FABRICACION</t>
  </si>
  <si>
    <t>SUELDOS OFIC. TECNICA Y CONTROL CALIDAD</t>
  </si>
  <si>
    <t>SEGUROS OF.TECNICA Y CONTROL CALIDAD</t>
  </si>
  <si>
    <t>GASTOS GENERALES DE PERSONAL</t>
  </si>
  <si>
    <t>SUMINISTROS Y SERVICIOS EXTERIORES</t>
  </si>
  <si>
    <t>G. FINANCIEROS, IMPUEST., AMORTIZACIONES</t>
  </si>
  <si>
    <t>GASTOS EN COMPRAS Y ALMACEN</t>
  </si>
  <si>
    <t>INGENIERIA DE PROYECTOS</t>
  </si>
  <si>
    <t>SERVICIOS TECNICOS</t>
  </si>
  <si>
    <t>NORMALIZACION Y DESARROLLOS</t>
  </si>
  <si>
    <t xml:space="preserve">GASTOS EN VENTAS </t>
  </si>
  <si>
    <t>VIAJES Y VIAJES AC CUENTA DE CLIENTES</t>
  </si>
  <si>
    <t>GASTOS DIVERSOS Y OTROS GASTOS</t>
  </si>
  <si>
    <t>GASTOS EN ADMINISTRACION</t>
  </si>
  <si>
    <t>GASTOS EN DIRECCION</t>
  </si>
  <si>
    <t>COMERCIALIZACION</t>
  </si>
  <si>
    <t>PRECIO FIJO</t>
  </si>
  <si>
    <t>CUENTA DE GARANTIA</t>
  </si>
  <si>
    <t>COMISIONES E INTERMEDIARIOS</t>
  </si>
  <si>
    <t>GASTOS DE RETENCION</t>
  </si>
  <si>
    <t>CREDITO Y CAUCION</t>
  </si>
  <si>
    <t>EMBALAJE</t>
  </si>
  <si>
    <t>TRANSPORTE, CARGA Y DESCARGA</t>
  </si>
  <si>
    <t>SEGURO DE LA MERCANCIA</t>
  </si>
  <si>
    <t>MARGEN DE NEGOCIACION Y BENEFICIO</t>
  </si>
  <si>
    <t>9.0%</t>
  </si>
  <si>
    <t>5,0%+10,0%</t>
  </si>
  <si>
    <t>2,0%+10,0%</t>
  </si>
  <si>
    <t>2,0%+5,0%</t>
  </si>
  <si>
    <t>1,0%+4,0%</t>
  </si>
  <si>
    <t>2,0%+3,0%</t>
  </si>
  <si>
    <t>0,5%+2,0%</t>
  </si>
  <si>
    <t>0,2%+1,0%</t>
  </si>
  <si>
    <t>15 % &amp; 40 %</t>
  </si>
  <si>
    <t>DISTRIBUCION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</si>
</sst>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%"/>
  </numFmts>
  <fonts count="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8"/>
      <name val="Arial Narrow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dotted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dotted"/>
      <bottom>
        <color indexed="63"/>
      </bottom>
    </border>
    <border>
      <left style="medium"/>
      <right style="double"/>
      <top style="dotted"/>
      <bottom style="medium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dotted"/>
      <bottom style="dotted"/>
    </border>
    <border>
      <left style="medium"/>
      <right style="double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medium"/>
    </border>
    <border>
      <left style="medium"/>
      <right style="double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10" fontId="0" fillId="0" borderId="7" xfId="0" applyNumberFormat="1" applyBorder="1" applyAlignment="1">
      <alignment/>
    </xf>
    <xf numFmtId="10" fontId="0" fillId="0" borderId="1" xfId="0" applyNumberFormat="1" applyBorder="1" applyAlignment="1">
      <alignment/>
    </xf>
    <xf numFmtId="188" fontId="0" fillId="0" borderId="1" xfId="0" applyNumberFormat="1" applyBorder="1" applyAlignment="1">
      <alignment/>
    </xf>
    <xf numFmtId="188" fontId="0" fillId="0" borderId="7" xfId="0" applyNumberFormat="1" applyBorder="1" applyAlignment="1">
      <alignment/>
    </xf>
    <xf numFmtId="10" fontId="0" fillId="0" borderId="8" xfId="0" applyNumberFormat="1" applyBorder="1" applyAlignment="1">
      <alignment/>
    </xf>
    <xf numFmtId="188" fontId="0" fillId="0" borderId="8" xfId="0" applyNumberFormat="1" applyBorder="1" applyAlignment="1">
      <alignment/>
    </xf>
    <xf numFmtId="188" fontId="0" fillId="0" borderId="9" xfId="0" applyNumberFormat="1" applyBorder="1" applyAlignment="1">
      <alignment/>
    </xf>
    <xf numFmtId="0" fontId="0" fillId="0" borderId="10" xfId="0" applyBorder="1" applyAlignment="1">
      <alignment horizontal="right"/>
    </xf>
    <xf numFmtId="188" fontId="0" fillId="0" borderId="11" xfId="0" applyNumberFormat="1" applyBorder="1" applyAlignment="1">
      <alignment/>
    </xf>
    <xf numFmtId="188" fontId="0" fillId="0" borderId="3" xfId="0" applyNumberFormat="1" applyBorder="1" applyAlignment="1">
      <alignment/>
    </xf>
    <xf numFmtId="188" fontId="0" fillId="0" borderId="4" xfId="0" applyNumberFormat="1" applyBorder="1" applyAlignment="1">
      <alignment/>
    </xf>
    <xf numFmtId="188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188" fontId="0" fillId="0" borderId="5" xfId="0" applyNumberFormat="1" applyBorder="1" applyAlignment="1">
      <alignment/>
    </xf>
    <xf numFmtId="10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7" xfId="0" applyBorder="1" applyAlignment="1">
      <alignment horizontal="right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left"/>
    </xf>
    <xf numFmtId="0" fontId="6" fillId="4" borderId="13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18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left"/>
    </xf>
    <xf numFmtId="0" fontId="0" fillId="4" borderId="7" xfId="0" applyFill="1" applyBorder="1" applyAlignment="1">
      <alignment/>
    </xf>
    <xf numFmtId="0" fontId="0" fillId="4" borderId="19" xfId="0" applyFill="1" applyBorder="1" applyAlignment="1">
      <alignment/>
    </xf>
    <xf numFmtId="0" fontId="3" fillId="4" borderId="19" xfId="0" applyFont="1" applyFill="1" applyBorder="1" applyAlignment="1">
      <alignment horizontal="center"/>
    </xf>
    <xf numFmtId="0" fontId="0" fillId="4" borderId="24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3" xfId="0" applyFill="1" applyBorder="1" applyAlignment="1">
      <alignment/>
    </xf>
    <xf numFmtId="0" fontId="3" fillId="4" borderId="23" xfId="0" applyFont="1" applyFill="1" applyBorder="1" applyAlignment="1">
      <alignment horizontal="center"/>
    </xf>
    <xf numFmtId="0" fontId="0" fillId="4" borderId="25" xfId="0" applyFill="1" applyBorder="1" applyAlignment="1">
      <alignment/>
    </xf>
    <xf numFmtId="0" fontId="1" fillId="4" borderId="26" xfId="0" applyFont="1" applyFill="1" applyBorder="1" applyAlignment="1">
      <alignment horizontal="left"/>
    </xf>
    <xf numFmtId="0" fontId="1" fillId="4" borderId="27" xfId="0" applyFont="1" applyFill="1" applyBorder="1" applyAlignment="1">
      <alignment horizontal="left"/>
    </xf>
    <xf numFmtId="0" fontId="1" fillId="4" borderId="28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left"/>
    </xf>
    <xf numFmtId="0" fontId="0" fillId="5" borderId="13" xfId="0" applyFill="1" applyBorder="1" applyAlignment="1">
      <alignment/>
    </xf>
    <xf numFmtId="0" fontId="0" fillId="5" borderId="23" xfId="0" applyFill="1" applyBorder="1" applyAlignment="1">
      <alignment/>
    </xf>
    <xf numFmtId="0" fontId="3" fillId="5" borderId="23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25" xfId="0" applyFill="1" applyBorder="1" applyAlignment="1">
      <alignment/>
    </xf>
    <xf numFmtId="0" fontId="0" fillId="5" borderId="28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6" fillId="5" borderId="7" xfId="0" applyFont="1" applyFill="1" applyBorder="1" applyAlignment="1">
      <alignment horizontal="left"/>
    </xf>
    <xf numFmtId="0" fontId="3" fillId="5" borderId="3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6" fillId="5" borderId="24" xfId="0" applyFont="1" applyFill="1" applyBorder="1" applyAlignment="1">
      <alignment horizontal="left"/>
    </xf>
    <xf numFmtId="0" fontId="1" fillId="5" borderId="26" xfId="0" applyFont="1" applyFill="1" applyBorder="1" applyAlignment="1">
      <alignment horizontal="left"/>
    </xf>
    <xf numFmtId="0" fontId="1" fillId="5" borderId="29" xfId="0" applyFont="1" applyFill="1" applyBorder="1" applyAlignment="1">
      <alignment horizontal="left"/>
    </xf>
    <xf numFmtId="0" fontId="1" fillId="5" borderId="27" xfId="0" applyFont="1" applyFill="1" applyBorder="1" applyAlignment="1">
      <alignment horizontal="left"/>
    </xf>
    <xf numFmtId="0" fontId="0" fillId="6" borderId="7" xfId="0" applyFill="1" applyBorder="1" applyAlignment="1">
      <alignment/>
    </xf>
    <xf numFmtId="0" fontId="0" fillId="6" borderId="19" xfId="0" applyFill="1" applyBorder="1" applyAlignment="1">
      <alignment/>
    </xf>
    <xf numFmtId="0" fontId="3" fillId="6" borderId="19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0" fillId="6" borderId="24" xfId="0" applyFill="1" applyBorder="1" applyAlignment="1">
      <alignment/>
    </xf>
    <xf numFmtId="0" fontId="0" fillId="6" borderId="13" xfId="0" applyFill="1" applyBorder="1" applyAlignment="1">
      <alignment/>
    </xf>
    <xf numFmtId="0" fontId="3" fillId="6" borderId="23" xfId="0" applyFont="1" applyFill="1" applyBorder="1" applyAlignment="1">
      <alignment horizontal="center"/>
    </xf>
    <xf numFmtId="0" fontId="0" fillId="6" borderId="25" xfId="0" applyFill="1" applyBorder="1" applyAlignment="1">
      <alignment/>
    </xf>
    <xf numFmtId="0" fontId="6" fillId="6" borderId="33" xfId="0" applyFont="1" applyFill="1" applyBorder="1" applyAlignment="1">
      <alignment horizontal="left"/>
    </xf>
    <xf numFmtId="0" fontId="6" fillId="6" borderId="34" xfId="0" applyFont="1" applyFill="1" applyBorder="1" applyAlignment="1">
      <alignment horizontal="left"/>
    </xf>
    <xf numFmtId="0" fontId="6" fillId="6" borderId="35" xfId="0" applyFont="1" applyFill="1" applyBorder="1" applyAlignment="1">
      <alignment horizontal="left"/>
    </xf>
    <xf numFmtId="0" fontId="6" fillId="6" borderId="36" xfId="0" applyFont="1" applyFill="1" applyBorder="1" applyAlignment="1">
      <alignment horizontal="left"/>
    </xf>
    <xf numFmtId="0" fontId="6" fillId="6" borderId="37" xfId="0" applyFont="1" applyFill="1" applyBorder="1" applyAlignment="1">
      <alignment horizontal="left"/>
    </xf>
    <xf numFmtId="0" fontId="6" fillId="6" borderId="38" xfId="0" applyFont="1" applyFill="1" applyBorder="1" applyAlignment="1">
      <alignment horizontal="left"/>
    </xf>
    <xf numFmtId="0" fontId="0" fillId="6" borderId="37" xfId="0" applyFill="1" applyBorder="1" applyAlignment="1">
      <alignment horizontal="left"/>
    </xf>
    <xf numFmtId="0" fontId="0" fillId="6" borderId="38" xfId="0" applyFill="1" applyBorder="1" applyAlignment="1">
      <alignment horizontal="left"/>
    </xf>
    <xf numFmtId="0" fontId="6" fillId="6" borderId="39" xfId="0" applyFont="1" applyFill="1" applyBorder="1" applyAlignment="1">
      <alignment horizontal="left"/>
    </xf>
    <xf numFmtId="0" fontId="6" fillId="6" borderId="40" xfId="0" applyFont="1" applyFill="1" applyBorder="1" applyAlignment="1">
      <alignment horizontal="left"/>
    </xf>
    <xf numFmtId="0" fontId="6" fillId="6" borderId="15" xfId="0" applyFont="1" applyFill="1" applyBorder="1" applyAlignment="1">
      <alignment horizontal="left"/>
    </xf>
    <xf numFmtId="0" fontId="1" fillId="6" borderId="26" xfId="0" applyFont="1" applyFill="1" applyBorder="1" applyAlignment="1">
      <alignment horizontal="left"/>
    </xf>
    <xf numFmtId="0" fontId="1" fillId="6" borderId="29" xfId="0" applyFont="1" applyFill="1" applyBorder="1" applyAlignment="1">
      <alignment horizontal="left"/>
    </xf>
    <xf numFmtId="0" fontId="1" fillId="6" borderId="27" xfId="0" applyFont="1" applyFill="1" applyBorder="1" applyAlignment="1">
      <alignment horizontal="left"/>
    </xf>
    <xf numFmtId="0" fontId="0" fillId="8" borderId="13" xfId="0" applyFill="1" applyBorder="1" applyAlignment="1">
      <alignment/>
    </xf>
    <xf numFmtId="0" fontId="0" fillId="8" borderId="23" xfId="0" applyFill="1" applyBorder="1" applyAlignment="1">
      <alignment/>
    </xf>
    <xf numFmtId="0" fontId="3" fillId="8" borderId="23" xfId="0" applyFont="1" applyFill="1" applyBorder="1" applyAlignment="1">
      <alignment horizontal="center"/>
    </xf>
    <xf numFmtId="0" fontId="0" fillId="8" borderId="25" xfId="0" applyFill="1" applyBorder="1" applyAlignment="1">
      <alignment/>
    </xf>
    <xf numFmtId="0" fontId="0" fillId="8" borderId="7" xfId="0" applyFill="1" applyBorder="1" applyAlignment="1">
      <alignment/>
    </xf>
    <xf numFmtId="0" fontId="0" fillId="8" borderId="19" xfId="0" applyFill="1" applyBorder="1" applyAlignment="1">
      <alignment/>
    </xf>
    <xf numFmtId="0" fontId="3" fillId="8" borderId="19" xfId="0" applyFont="1" applyFill="1" applyBorder="1" applyAlignment="1">
      <alignment horizontal="center"/>
    </xf>
    <xf numFmtId="0" fontId="0" fillId="8" borderId="24" xfId="0" applyFill="1" applyBorder="1" applyAlignment="1">
      <alignment/>
    </xf>
    <xf numFmtId="0" fontId="6" fillId="8" borderId="33" xfId="0" applyFont="1" applyFill="1" applyBorder="1" applyAlignment="1">
      <alignment horizontal="left"/>
    </xf>
    <xf numFmtId="0" fontId="6" fillId="8" borderId="34" xfId="0" applyFont="1" applyFill="1" applyBorder="1" applyAlignment="1">
      <alignment horizontal="left"/>
    </xf>
    <xf numFmtId="0" fontId="6" fillId="8" borderId="35" xfId="0" applyFont="1" applyFill="1" applyBorder="1" applyAlignment="1">
      <alignment horizontal="left"/>
    </xf>
    <xf numFmtId="0" fontId="6" fillId="8" borderId="36" xfId="0" applyFont="1" applyFill="1" applyBorder="1" applyAlignment="1">
      <alignment horizontal="left"/>
    </xf>
    <xf numFmtId="0" fontId="1" fillId="8" borderId="37" xfId="0" applyFont="1" applyFill="1" applyBorder="1" applyAlignment="1">
      <alignment horizontal="left"/>
    </xf>
    <xf numFmtId="0" fontId="1" fillId="8" borderId="38" xfId="0" applyFont="1" applyFill="1" applyBorder="1" applyAlignment="1">
      <alignment horizontal="left"/>
    </xf>
    <xf numFmtId="0" fontId="6" fillId="8" borderId="37" xfId="0" applyFont="1" applyFill="1" applyBorder="1" applyAlignment="1">
      <alignment horizontal="left"/>
    </xf>
    <xf numFmtId="0" fontId="6" fillId="8" borderId="38" xfId="0" applyFont="1" applyFill="1" applyBorder="1" applyAlignment="1">
      <alignment horizontal="left"/>
    </xf>
    <xf numFmtId="0" fontId="6" fillId="8" borderId="39" xfId="0" applyFont="1" applyFill="1" applyBorder="1" applyAlignment="1">
      <alignment horizontal="left"/>
    </xf>
    <xf numFmtId="0" fontId="6" fillId="8" borderId="40" xfId="0" applyFont="1" applyFill="1" applyBorder="1" applyAlignment="1">
      <alignment horizontal="left"/>
    </xf>
    <xf numFmtId="0" fontId="6" fillId="8" borderId="15" xfId="0" applyFont="1" applyFill="1" applyBorder="1" applyAlignment="1">
      <alignment horizontal="left"/>
    </xf>
    <xf numFmtId="0" fontId="1" fillId="8" borderId="41" xfId="0" applyFont="1" applyFill="1" applyBorder="1" applyAlignment="1">
      <alignment horizontal="left"/>
    </xf>
    <xf numFmtId="0" fontId="1" fillId="8" borderId="42" xfId="0" applyFont="1" applyFill="1" applyBorder="1" applyAlignment="1">
      <alignment horizontal="left"/>
    </xf>
    <xf numFmtId="0" fontId="1" fillId="8" borderId="43" xfId="0" applyFont="1" applyFill="1" applyBorder="1" applyAlignment="1">
      <alignment horizontal="left"/>
    </xf>
    <xf numFmtId="0" fontId="4" fillId="9" borderId="9" xfId="0" applyFont="1" applyFill="1" applyBorder="1" applyAlignment="1">
      <alignment horizontal="center"/>
    </xf>
    <xf numFmtId="0" fontId="4" fillId="10" borderId="9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4" fillId="3" borderId="29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6"/>
  <sheetViews>
    <sheetView tabSelected="1" workbookViewId="0" topLeftCell="A1">
      <selection activeCell="N7" sqref="N7"/>
    </sheetView>
  </sheetViews>
  <sheetFormatPr defaultColWidth="11.421875" defaultRowHeight="12.75"/>
  <cols>
    <col min="1" max="1" width="2.57421875" style="0" customWidth="1"/>
    <col min="2" max="2" width="8.00390625" style="0" customWidth="1"/>
    <col min="3" max="3" width="15.00390625" style="0" customWidth="1"/>
    <col min="4" max="4" width="10.8515625" style="0" customWidth="1"/>
    <col min="5" max="6" width="10.7109375" style="0" customWidth="1"/>
    <col min="7" max="7" width="36.57421875" style="0" customWidth="1"/>
    <col min="8" max="8" width="18.28125" style="0" customWidth="1"/>
    <col min="9" max="10" width="13.7109375" style="0" customWidth="1"/>
    <col min="11" max="11" width="2.57421875" style="0" customWidth="1"/>
    <col min="12" max="16384" width="9.140625" style="0" customWidth="1"/>
  </cols>
  <sheetData>
    <row r="1" ht="9" customHeight="1" thickBot="1"/>
    <row r="2" spans="1:15" ht="24.75" thickBot="1" thickTop="1">
      <c r="A2" s="6"/>
      <c r="B2" s="36" t="s">
        <v>0</v>
      </c>
      <c r="C2" s="36"/>
      <c r="D2" s="36"/>
      <c r="E2" s="36"/>
      <c r="F2" s="36"/>
      <c r="G2" s="36"/>
      <c r="H2" s="36"/>
      <c r="I2" s="37"/>
      <c r="J2" s="38" t="s">
        <v>5</v>
      </c>
      <c r="K2" s="2"/>
      <c r="O2" s="122"/>
    </row>
    <row r="3" spans="1:10" ht="16.5" thickBot="1">
      <c r="A3" s="7"/>
      <c r="B3" s="123" t="s">
        <v>1</v>
      </c>
      <c r="C3" s="123"/>
      <c r="D3" s="123"/>
      <c r="E3" s="123"/>
      <c r="F3" s="124"/>
      <c r="G3" s="120" t="s">
        <v>2</v>
      </c>
      <c r="H3" s="121" t="s">
        <v>3</v>
      </c>
      <c r="I3" s="78" t="s">
        <v>12</v>
      </c>
      <c r="J3" s="79" t="s">
        <v>4</v>
      </c>
    </row>
    <row r="4" spans="1:11" ht="12.75" customHeight="1">
      <c r="A4" s="7"/>
      <c r="B4" s="98"/>
      <c r="C4" s="75"/>
      <c r="D4" s="58"/>
      <c r="E4" s="48"/>
      <c r="F4" s="44"/>
      <c r="G4" s="39" t="s">
        <v>23</v>
      </c>
      <c r="H4" s="8">
        <v>16500</v>
      </c>
      <c r="I4" s="15">
        <v>0.115</v>
      </c>
      <c r="J4" s="19" t="s">
        <v>49</v>
      </c>
      <c r="K4" s="2"/>
    </row>
    <row r="5" spans="1:10" ht="12.75" customHeight="1">
      <c r="A5" s="7"/>
      <c r="B5" s="99"/>
      <c r="C5" s="76"/>
      <c r="D5" s="59"/>
      <c r="E5" s="49"/>
      <c r="F5" s="45"/>
      <c r="G5" s="40" t="s">
        <v>24</v>
      </c>
      <c r="H5" s="9">
        <v>4300</v>
      </c>
      <c r="I5" s="14">
        <v>0.03</v>
      </c>
      <c r="J5" s="20">
        <v>0.02</v>
      </c>
    </row>
    <row r="6" spans="1:10" ht="12.75" customHeight="1">
      <c r="A6" s="7"/>
      <c r="B6" s="99"/>
      <c r="C6" s="76"/>
      <c r="D6" s="59"/>
      <c r="E6" s="50"/>
      <c r="F6" s="46" t="s">
        <v>6</v>
      </c>
      <c r="G6" s="40" t="s">
        <v>25</v>
      </c>
      <c r="H6" s="9">
        <v>12200</v>
      </c>
      <c r="I6" s="14">
        <v>0.09</v>
      </c>
      <c r="J6" s="21">
        <v>0.07</v>
      </c>
    </row>
    <row r="7" spans="1:10" ht="12.75" customHeight="1">
      <c r="A7" s="7"/>
      <c r="B7" s="99"/>
      <c r="C7" s="76"/>
      <c r="D7" s="59"/>
      <c r="E7" s="51" t="s">
        <v>13</v>
      </c>
      <c r="F7" s="46" t="s">
        <v>7</v>
      </c>
      <c r="G7" s="40" t="s">
        <v>26</v>
      </c>
      <c r="H7" s="9">
        <v>3600</v>
      </c>
      <c r="I7" s="14">
        <v>0.025</v>
      </c>
      <c r="J7" s="21">
        <v>0.02</v>
      </c>
    </row>
    <row r="8" spans="1:10" ht="12.75" customHeight="1">
      <c r="A8" s="7"/>
      <c r="B8" s="99"/>
      <c r="C8" s="76"/>
      <c r="D8" s="59"/>
      <c r="E8" s="51" t="s">
        <v>7</v>
      </c>
      <c r="F8" s="46" t="s">
        <v>8</v>
      </c>
      <c r="G8" s="41" t="s">
        <v>27</v>
      </c>
      <c r="H8" s="1">
        <v>700</v>
      </c>
      <c r="I8" s="14">
        <v>0.005</v>
      </c>
      <c r="J8" s="21">
        <v>0.005</v>
      </c>
    </row>
    <row r="9" spans="1:10" ht="12.75" customHeight="1">
      <c r="A9" s="7"/>
      <c r="B9" s="99"/>
      <c r="C9" s="76"/>
      <c r="D9" s="59"/>
      <c r="E9" s="46" t="s">
        <v>8</v>
      </c>
      <c r="F9" s="45"/>
      <c r="G9" s="42" t="s">
        <v>28</v>
      </c>
      <c r="H9" s="9">
        <v>2700</v>
      </c>
      <c r="I9" s="14">
        <v>0.02</v>
      </c>
      <c r="J9" s="21">
        <v>0.015</v>
      </c>
    </row>
    <row r="10" spans="1:10" ht="12.75" customHeight="1">
      <c r="A10" s="7"/>
      <c r="B10" s="99"/>
      <c r="C10" s="76"/>
      <c r="D10" s="59"/>
      <c r="E10" s="49"/>
      <c r="F10" s="45"/>
      <c r="G10" s="40" t="s">
        <v>29</v>
      </c>
      <c r="H10" s="9">
        <v>15700</v>
      </c>
      <c r="I10" s="14">
        <v>0.11</v>
      </c>
      <c r="J10" s="21">
        <v>0.09</v>
      </c>
    </row>
    <row r="11" spans="1:10" ht="13.5" customHeight="1" thickBot="1">
      <c r="A11" s="7"/>
      <c r="B11" s="99"/>
      <c r="C11" s="76"/>
      <c r="D11" s="60" t="s">
        <v>13</v>
      </c>
      <c r="E11" s="50"/>
      <c r="F11" s="47"/>
      <c r="G11" s="43" t="s">
        <v>30</v>
      </c>
      <c r="H11" s="10">
        <v>3500</v>
      </c>
      <c r="I11" s="17">
        <v>0.025</v>
      </c>
      <c r="J11" s="22">
        <v>0.02</v>
      </c>
    </row>
    <row r="12" spans="1:10" ht="14.25" thickBot="1">
      <c r="A12" s="7"/>
      <c r="B12" s="99"/>
      <c r="C12" s="76"/>
      <c r="D12" s="60" t="s">
        <v>7</v>
      </c>
      <c r="E12" s="50"/>
      <c r="F12" s="53" t="s">
        <v>9</v>
      </c>
      <c r="G12" s="54"/>
      <c r="H12" s="11">
        <f>SUM(H4:H11)</f>
        <v>59200</v>
      </c>
      <c r="I12" s="18">
        <f>SUM(I4:I11)</f>
        <v>0.42000000000000004</v>
      </c>
      <c r="J12" s="23">
        <v>0.33</v>
      </c>
    </row>
    <row r="13" spans="1:10" ht="14.25" thickBot="1">
      <c r="A13" s="7"/>
      <c r="B13" s="99"/>
      <c r="C13" s="77" t="s">
        <v>21</v>
      </c>
      <c r="D13" s="60" t="s">
        <v>20</v>
      </c>
      <c r="E13" s="52"/>
      <c r="F13" s="55" t="s">
        <v>10</v>
      </c>
      <c r="G13" s="56"/>
      <c r="H13" s="11">
        <v>58000</v>
      </c>
      <c r="I13" s="18">
        <v>0.41</v>
      </c>
      <c r="J13" s="23">
        <v>0.32</v>
      </c>
    </row>
    <row r="14" spans="1:10" ht="14.25" thickBot="1">
      <c r="A14" s="7"/>
      <c r="B14" s="99"/>
      <c r="C14" s="77" t="s">
        <v>7</v>
      </c>
      <c r="D14" s="59"/>
      <c r="E14" s="53" t="s">
        <v>11</v>
      </c>
      <c r="F14" s="57"/>
      <c r="G14" s="54"/>
      <c r="H14" s="11">
        <f>SUM(H12:H13)</f>
        <v>117200</v>
      </c>
      <c r="I14" s="18">
        <f>SUM(I12:I13)</f>
        <v>0.8300000000000001</v>
      </c>
      <c r="J14" s="23">
        <f>SUM(J12:J13)</f>
        <v>0.65</v>
      </c>
    </row>
    <row r="15" spans="1:10" ht="13.5">
      <c r="A15" s="7"/>
      <c r="B15" s="99"/>
      <c r="C15" s="77" t="s">
        <v>13</v>
      </c>
      <c r="D15" s="61"/>
      <c r="E15" s="63"/>
      <c r="F15" s="64"/>
      <c r="G15" s="65" t="s">
        <v>31</v>
      </c>
      <c r="H15" s="24">
        <v>2650</v>
      </c>
      <c r="I15" s="15">
        <v>0.02</v>
      </c>
      <c r="J15" s="27">
        <v>0.015</v>
      </c>
    </row>
    <row r="16" spans="1:10" ht="13.5">
      <c r="A16" s="7"/>
      <c r="B16" s="100" t="s">
        <v>21</v>
      </c>
      <c r="C16" s="76"/>
      <c r="D16" s="61"/>
      <c r="E16" s="66" t="s">
        <v>14</v>
      </c>
      <c r="F16" s="67"/>
      <c r="G16" s="68" t="s">
        <v>32</v>
      </c>
      <c r="H16" s="25">
        <v>2620</v>
      </c>
      <c r="I16" s="14">
        <v>0.02</v>
      </c>
      <c r="J16" s="21">
        <v>0.015</v>
      </c>
    </row>
    <row r="17" spans="1:10" ht="14.25" thickBot="1">
      <c r="A17" s="7"/>
      <c r="B17" s="100" t="s">
        <v>7</v>
      </c>
      <c r="C17" s="76"/>
      <c r="D17" s="61"/>
      <c r="E17" s="69"/>
      <c r="F17" s="70"/>
      <c r="G17" s="71" t="s">
        <v>33</v>
      </c>
      <c r="H17" s="26">
        <v>4550</v>
      </c>
      <c r="I17" s="17">
        <v>0.03</v>
      </c>
      <c r="J17" s="22">
        <v>0.03</v>
      </c>
    </row>
    <row r="18" spans="1:10" ht="14.25" thickBot="1">
      <c r="A18" s="7"/>
      <c r="B18" s="100" t="s">
        <v>22</v>
      </c>
      <c r="C18" s="76"/>
      <c r="D18" s="62"/>
      <c r="E18" s="72" t="s">
        <v>15</v>
      </c>
      <c r="F18" s="73"/>
      <c r="G18" s="74"/>
      <c r="H18" s="11">
        <f>SUM(H15:H17)</f>
        <v>9820</v>
      </c>
      <c r="I18" s="18">
        <f>SUM(I15:I17)</f>
        <v>0.07</v>
      </c>
      <c r="J18" s="23">
        <f>SUM(J15:J17)</f>
        <v>0.06</v>
      </c>
    </row>
    <row r="19" spans="1:10" ht="13.5" thickBot="1">
      <c r="A19" s="7"/>
      <c r="B19" s="99"/>
      <c r="C19" s="76"/>
      <c r="D19" s="72" t="s">
        <v>16</v>
      </c>
      <c r="E19" s="73"/>
      <c r="F19" s="73"/>
      <c r="G19" s="74"/>
      <c r="H19" s="11">
        <f>SUM(H14,H18)</f>
        <v>127020</v>
      </c>
      <c r="I19" s="18">
        <f>SUM(I14,I18)</f>
        <v>0.9000000000000001</v>
      </c>
      <c r="J19" s="23">
        <f>SUM(J14,J18)</f>
        <v>0.71</v>
      </c>
    </row>
    <row r="20" spans="1:10" ht="12.75">
      <c r="A20" s="7"/>
      <c r="B20" s="99"/>
      <c r="C20" s="76"/>
      <c r="D20" s="81"/>
      <c r="E20" s="84" t="s">
        <v>34</v>
      </c>
      <c r="F20" s="85"/>
      <c r="G20" s="86"/>
      <c r="H20" s="8">
        <v>1700</v>
      </c>
      <c r="I20" s="15">
        <v>0.01</v>
      </c>
      <c r="J20" s="27">
        <v>0.01</v>
      </c>
    </row>
    <row r="21" spans="1:10" ht="13.5">
      <c r="A21" s="7"/>
      <c r="B21" s="99"/>
      <c r="C21" s="76"/>
      <c r="D21" s="82" t="s">
        <v>6</v>
      </c>
      <c r="E21" s="87" t="s">
        <v>35</v>
      </c>
      <c r="F21" s="88"/>
      <c r="G21" s="89"/>
      <c r="H21" s="9">
        <v>3000</v>
      </c>
      <c r="I21" s="14">
        <v>0.02</v>
      </c>
      <c r="J21" s="21">
        <v>0.02</v>
      </c>
    </row>
    <row r="22" spans="1:10" ht="13.5">
      <c r="A22" s="7"/>
      <c r="B22" s="99"/>
      <c r="C22" s="76"/>
      <c r="D22" s="82" t="s">
        <v>7</v>
      </c>
      <c r="E22" s="87" t="s">
        <v>36</v>
      </c>
      <c r="F22" s="88"/>
      <c r="G22" s="89"/>
      <c r="H22" s="9">
        <v>1000</v>
      </c>
      <c r="I22" s="14">
        <v>0.01</v>
      </c>
      <c r="J22" s="21">
        <v>0.005</v>
      </c>
    </row>
    <row r="23" spans="1:10" ht="13.5">
      <c r="A23" s="7"/>
      <c r="B23" s="99"/>
      <c r="C23" s="76"/>
      <c r="D23" s="82" t="s">
        <v>58</v>
      </c>
      <c r="E23" s="87" t="s">
        <v>37</v>
      </c>
      <c r="F23" s="90"/>
      <c r="G23" s="91"/>
      <c r="H23" s="9">
        <v>3100</v>
      </c>
      <c r="I23" s="14">
        <v>0.02</v>
      </c>
      <c r="J23" s="21">
        <v>0.015</v>
      </c>
    </row>
    <row r="24" spans="1:10" ht="13.5" thickBot="1">
      <c r="A24" s="7"/>
      <c r="B24" s="99"/>
      <c r="C24" s="76"/>
      <c r="D24" s="83"/>
      <c r="E24" s="92" t="s">
        <v>38</v>
      </c>
      <c r="F24" s="93"/>
      <c r="G24" s="94"/>
      <c r="H24" s="10">
        <v>5800</v>
      </c>
      <c r="I24" s="17">
        <v>0.04</v>
      </c>
      <c r="J24" s="22">
        <v>0.03</v>
      </c>
    </row>
    <row r="25" spans="1:10" ht="13.5" thickBot="1">
      <c r="A25" s="7"/>
      <c r="B25" s="99"/>
      <c r="C25" s="80"/>
      <c r="D25" s="95" t="s">
        <v>17</v>
      </c>
      <c r="E25" s="96"/>
      <c r="F25" s="96"/>
      <c r="G25" s="97"/>
      <c r="H25" s="11">
        <f>SUM(H20:H24)</f>
        <v>14600</v>
      </c>
      <c r="I25" s="18">
        <f>SUM(I20:I24)</f>
        <v>0.1</v>
      </c>
      <c r="J25" s="23">
        <f>SUM(J20:J24)</f>
        <v>0.07999999999999999</v>
      </c>
    </row>
    <row r="26" spans="1:10" ht="13.5" thickBot="1">
      <c r="A26" s="7"/>
      <c r="B26" s="99"/>
      <c r="C26" s="95" t="s">
        <v>18</v>
      </c>
      <c r="D26" s="96"/>
      <c r="E26" s="96"/>
      <c r="F26" s="96"/>
      <c r="G26" s="97"/>
      <c r="H26" s="11">
        <f>SUM(H19,H25)</f>
        <v>141620</v>
      </c>
      <c r="I26" s="18">
        <f>SUM(I19,I25)</f>
        <v>1.0000000000000002</v>
      </c>
      <c r="J26" s="23">
        <f>SUM(J19,J25)</f>
        <v>0.7899999999999999</v>
      </c>
    </row>
    <row r="27" spans="1:10" ht="12.75">
      <c r="A27" s="7"/>
      <c r="B27" s="99"/>
      <c r="C27" s="102"/>
      <c r="D27" s="106" t="s">
        <v>40</v>
      </c>
      <c r="E27" s="107"/>
      <c r="F27" s="107"/>
      <c r="G27" s="108"/>
      <c r="H27" s="12">
        <v>0.05</v>
      </c>
      <c r="I27" s="30" t="s">
        <v>50</v>
      </c>
      <c r="J27" s="5"/>
    </row>
    <row r="28" spans="1:10" ht="12.75">
      <c r="A28" s="7"/>
      <c r="B28" s="99"/>
      <c r="C28" s="103"/>
      <c r="D28" s="109" t="s">
        <v>41</v>
      </c>
      <c r="E28" s="110"/>
      <c r="F28" s="110"/>
      <c r="G28" s="111"/>
      <c r="H28" s="13">
        <v>0.02</v>
      </c>
      <c r="I28" s="13">
        <v>0.02</v>
      </c>
      <c r="J28" s="3"/>
    </row>
    <row r="29" spans="1:10" ht="13.5">
      <c r="A29" s="7"/>
      <c r="B29" s="99"/>
      <c r="C29" s="104" t="s">
        <v>6</v>
      </c>
      <c r="D29" s="109" t="s">
        <v>42</v>
      </c>
      <c r="E29" s="112"/>
      <c r="F29" s="112"/>
      <c r="G29" s="113"/>
      <c r="H29" s="13">
        <v>0.02</v>
      </c>
      <c r="I29" s="31" t="s">
        <v>51</v>
      </c>
      <c r="J29" s="3"/>
    </row>
    <row r="30" spans="1:10" ht="13.5">
      <c r="A30" s="7"/>
      <c r="B30" s="99"/>
      <c r="C30" s="104" t="s">
        <v>7</v>
      </c>
      <c r="D30" s="109" t="s">
        <v>43</v>
      </c>
      <c r="E30" s="112"/>
      <c r="F30" s="112"/>
      <c r="G30" s="113"/>
      <c r="H30" s="13">
        <v>0.02</v>
      </c>
      <c r="I30" s="32" t="s">
        <v>52</v>
      </c>
      <c r="J30" s="3"/>
    </row>
    <row r="31" spans="1:10" ht="13.5">
      <c r="A31" s="7"/>
      <c r="B31" s="99"/>
      <c r="C31" s="104" t="s">
        <v>39</v>
      </c>
      <c r="D31" s="109" t="s">
        <v>44</v>
      </c>
      <c r="E31" s="112"/>
      <c r="F31" s="112"/>
      <c r="G31" s="113"/>
      <c r="H31" s="13">
        <v>0.01</v>
      </c>
      <c r="I31" s="33" t="s">
        <v>53</v>
      </c>
      <c r="J31" s="3"/>
    </row>
    <row r="32" spans="1:10" ht="12.75">
      <c r="A32" s="7"/>
      <c r="B32" s="99"/>
      <c r="C32" s="103"/>
      <c r="D32" s="109" t="s">
        <v>45</v>
      </c>
      <c r="E32" s="112"/>
      <c r="F32" s="112"/>
      <c r="G32" s="113"/>
      <c r="H32" s="13">
        <v>0.02</v>
      </c>
      <c r="I32" s="33" t="s">
        <v>54</v>
      </c>
      <c r="J32" s="3"/>
    </row>
    <row r="33" spans="1:10" ht="12.75">
      <c r="A33" s="7"/>
      <c r="B33" s="99"/>
      <c r="C33" s="103"/>
      <c r="D33" s="109" t="s">
        <v>46</v>
      </c>
      <c r="E33" s="112"/>
      <c r="F33" s="112"/>
      <c r="G33" s="113"/>
      <c r="H33" s="13">
        <v>0.005</v>
      </c>
      <c r="I33" s="33" t="s">
        <v>55</v>
      </c>
      <c r="J33" s="3"/>
    </row>
    <row r="34" spans="1:10" ht="12.75">
      <c r="A34" s="7"/>
      <c r="B34" s="99"/>
      <c r="C34" s="103"/>
      <c r="D34" s="109" t="s">
        <v>47</v>
      </c>
      <c r="E34" s="112"/>
      <c r="F34" s="112"/>
      <c r="G34" s="113"/>
      <c r="H34" s="13">
        <v>0.005</v>
      </c>
      <c r="I34" s="33" t="s">
        <v>56</v>
      </c>
      <c r="J34" s="3"/>
    </row>
    <row r="35" spans="1:10" ht="13.5" thickBot="1">
      <c r="A35" s="7"/>
      <c r="B35" s="101"/>
      <c r="C35" s="105"/>
      <c r="D35" s="114" t="s">
        <v>48</v>
      </c>
      <c r="E35" s="115"/>
      <c r="F35" s="115"/>
      <c r="G35" s="116"/>
      <c r="H35" s="16">
        <v>0.05</v>
      </c>
      <c r="I35" s="34" t="s">
        <v>51</v>
      </c>
      <c r="J35" s="4"/>
    </row>
    <row r="36" spans="2:10" ht="13.5" thickBot="1">
      <c r="B36" s="117" t="s">
        <v>19</v>
      </c>
      <c r="C36" s="118"/>
      <c r="D36" s="118"/>
      <c r="E36" s="118"/>
      <c r="F36" s="118"/>
      <c r="G36" s="119"/>
      <c r="H36" s="29">
        <v>177275</v>
      </c>
      <c r="I36" s="35" t="s">
        <v>57</v>
      </c>
      <c r="J36" s="28">
        <v>1</v>
      </c>
    </row>
    <row r="37" ht="13.5" thickTop="1"/>
  </sheetData>
  <mergeCells count="27">
    <mergeCell ref="B3:F3"/>
    <mergeCell ref="B2:I2"/>
    <mergeCell ref="F12:G12"/>
    <mergeCell ref="F13:G13"/>
    <mergeCell ref="E14:G14"/>
    <mergeCell ref="B36:G36"/>
    <mergeCell ref="E16:F16"/>
    <mergeCell ref="E15:F15"/>
    <mergeCell ref="E17:F17"/>
    <mergeCell ref="E18:G18"/>
    <mergeCell ref="D19:G19"/>
    <mergeCell ref="E20:G20"/>
    <mergeCell ref="E21:G21"/>
    <mergeCell ref="E22:G22"/>
    <mergeCell ref="E23:G23"/>
    <mergeCell ref="E24:G24"/>
    <mergeCell ref="D25:G25"/>
    <mergeCell ref="C26:G26"/>
    <mergeCell ref="D27:G27"/>
    <mergeCell ref="D28:G28"/>
    <mergeCell ref="D29:G29"/>
    <mergeCell ref="D30:G30"/>
    <mergeCell ref="D35:G35"/>
    <mergeCell ref="D31:G31"/>
    <mergeCell ref="D32:G32"/>
    <mergeCell ref="D33:G33"/>
    <mergeCell ref="D34:G34"/>
  </mergeCells>
  <printOptions/>
  <pageMargins left="0.23" right="0.47" top="0.86" bottom="0.55" header="0" footer="0"/>
  <pageSetup horizontalDpi="600" verticalDpi="600" orientation="landscape" paperSize="9" r:id="rId3"/>
  <legacyDrawing r:id="rId2"/>
  <oleObjects>
    <oleObject progId="" shapeId="121130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</cp:lastModifiedBy>
  <cp:lastPrinted>2013-03-18T17:32:51Z</cp:lastPrinted>
  <dcterms:created xsi:type="dcterms:W3CDTF">1996-11-27T10:00:04Z</dcterms:created>
  <dcterms:modified xsi:type="dcterms:W3CDTF">2013-03-18T17:36:55Z</dcterms:modified>
  <cp:category/>
  <cp:version/>
  <cp:contentType/>
  <cp:contentStatus/>
</cp:coreProperties>
</file>